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329f58fd8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8977589ea4b54136"/>
    <x:sheet xmlns:r="http://schemas.openxmlformats.org/officeDocument/2006/relationships" name="How to use" sheetId="2" r:id="R6c5a049f6d8a4e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8">
    <x:font>
      <x:sz val="11"/>
      <x:name val="Carlito"/>
    </x:font>
    <x:font>
      <x:sz val="10"/>
      <x:color rgb="FF23332F"/>
      <x:name val="Arial"/>
    </x:font>
    <x:font>
      <x:b/>
      <x:sz val="16"/>
      <x:color rgb="FF173D37"/>
      <x:name val="Arial"/>
    </x:font>
    <x:font>
      <x:i/>
      <x:sz val="10"/>
      <x:color rgb="FF596D65"/>
      <x:name val="Arial"/>
    </x:font>
    <x:font>
      <x:b/>
      <x:sz val="10"/>
      <x:color rgb="FFFFFFFF"/>
      <x:name val="Arial"/>
    </x:font>
    <x:font>
      <x:b/>
      <x:sz val="11"/>
      <x:color rgb="FF173D37"/>
      <x:name val="Arial"/>
    </x:font>
    <x:font>
      <x:i/>
      <x:sz val="9"/>
      <x:color rgb="FF596D65"/>
      <x:name val="Arial"/>
    </x:font>
    <x:font>
      <x:b/>
      <x:sz val="10"/>
      <x:color rgb="FF173D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14E47"/>
      </x:patternFill>
    </x:fill>
    <x:fill>
      <x:patternFill patternType="solid">
        <x:fgColor rgb="FFFFF1D6"/>
      </x:patternFill>
    </x:fill>
    <x:fill>
      <x:patternFill patternType="solid">
        <x:fgColor rgb="FFEEF5F1"/>
      </x:patternFill>
    </x:fill>
    <x:fill>
      <x:patternFill patternType="solid">
        <x:fgColor rgb="FFDBEEE5"/>
      </x:patternFill>
    </x:fill>
    <x:fill>
      <x:patternFill patternType="solid">
        <x:fgColor rgb="FFF3F7F4"/>
      </x:patternFill>
    </x:fill>
  </x:fills>
  <x:borders count="4">
    <x:border/>
    <x:border>
      <x:bottom style="thin">
        <x:color rgb="FFDEE8E2"/>
      </x:bottom>
    </x:border>
    <x:border>
      <x:top style="thin">
        <x:color rgb="FFDEE8E2"/>
      </x:top>
      <x:bottom style="thin">
        <x:color rgb="FFDEE8E2"/>
      </x:bottom>
    </x:border>
    <x:border>
      <x:top style="thin">
        <x:color rgb="FFDEE8E2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1" xfId="0" applyNumberFormat="1" applyFont="1" applyFill="1" applyBorder="1"/>
    <x:xf numFmtId="0" fontId="1" fillId="4" borderId="1" xfId="0" applyNumberFormat="1" applyFont="1" applyFill="1" applyBorder="1"/>
    <x:xf numFmtId="0" fontId="1" fillId="3" borderId="2" xfId="0" applyNumberFormat="1" applyFont="1" applyFill="1" applyBorder="1"/>
    <x:xf numFmtId="0" fontId="1" fillId="4" borderId="2" xfId="0" applyNumberFormat="1" applyFont="1" applyFill="1" applyBorder="1"/>
    <x:xf numFmtId="0" fontId="1" fillId="3" borderId="3" xfId="0" applyNumberFormat="1" applyFont="1" applyFill="1" applyBorder="1"/>
    <x:xf numFmtId="0" fontId="1" fillId="4" borderId="3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0" fontId="5" fillId="5" borderId="0" xfId="0" applyNumberFormat="1" applyFont="1" applyFill="1" applyBorder="1"/>
    <x:xf numFmtId="200" fontId="1" fillId="3" borderId="1" xfId="0" applyNumberFormat="1" applyFont="1" applyFill="1" applyBorder="1"/>
    <x:xf numFmtId="200" fontId="1" fillId="3" borderId="2" xfId="0" applyNumberFormat="1" applyFont="1" applyFill="1" applyBorder="1"/>
    <x:xf numFmtId="200" fontId="1" fillId="3" borderId="3" xfId="0" applyNumberFormat="1" applyFont="1" applyFill="1" applyBorder="1"/>
    <x:xf numFmtId="201" fontId="1" fillId="3" borderId="1" xfId="0" applyNumberFormat="1" applyFont="1" applyFill="1" applyBorder="1"/>
    <x:xf numFmtId="201" fontId="1" fillId="3" borderId="2" xfId="0" applyNumberFormat="1" applyFont="1" applyFill="1" applyBorder="1"/>
    <x:xf numFmtId="201" fontId="1" fillId="3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80e1b382b4532" /><Relationship Type="http://schemas.openxmlformats.org/officeDocument/2006/relationships/theme" Target="/xl/theme/theme1.xml" Id="R9f598bc5e43c4bd3" /><Relationship Type="http://schemas.openxmlformats.org/officeDocument/2006/relationships/sharedStrings" Target="/xl/sharedStrings.xml" Id="Rfc94ce658b744a94" /><Relationship Type="http://schemas.openxmlformats.org/officeDocument/2006/relationships/worksheet" Target="/xl/worksheets/sheet1.xml" Id="R8977589ea4b54136" /><Relationship Type="http://schemas.openxmlformats.org/officeDocument/2006/relationships/worksheet" Target="/xl/worksheets/sheet2.xml" Id="R6c5a049f6d8a4e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2" hidden="0" customWidth="1"/>
    <x:col min="5" max="5" width="18" hidden="0" customWidth="1"/>
    <x:col min="6" max="6" width="29" hidden="0" customWidth="1"/>
    <x:col min="7" max="7" width="31" hidden="0" customWidth="1"/>
    <x:col min="8" max="8" width="34" hidden="0" customWidth="1"/>
  </x:cols>
  <x:sheetData>
    <x:row r="1" ht="32" customHeight="1">
      <x:c r="A1" s="2" t="str">
        <x:v>Home maintenance budget</x:v>
      </x:c>
      <x:c r="B1" s="1"/>
      <x:c r="C1" s="1"/>
      <x:c r="D1" s="1"/>
      <x:c r="E1" s="1"/>
      <x:c r="F1" s="1"/>
      <x:c r="G1" s="1"/>
      <x:c r="H1" s="1"/>
    </x:row>
    <x:row r="2" ht="27" customHeight="1">
      <x:c r="A2" s="3" t="str">
        <x:v>Keep quotes, timing and savings in one place. This file does not supply prices or replacement dates.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26" customHeight="1">
      <x:c r="A4" s="1" t="str">
        <x:v>Currency code</x:v>
      </x:c>
      <x:c r="B4" s="7" t="str">
        <x:v>USD</x:v>
      </x:c>
      <x:c r="C4" s="17" t="str">
        <x:v>Use one currency throughout. Changing this label does not convert amounts.</x:v>
      </x:c>
      <x:c r="D4" s="17"/>
      <x:c r="E4" s="17"/>
      <x:c r="F4" s="17"/>
      <x:c r="G4" s="17"/>
      <x:c r="H4" s="17"/>
    </x:row>
    <x:row r="5" ht="26" customHeight="1">
      <x:c r="A5" s="1" t="str">
        <x:v>Annual routine upkeep</x:v>
      </x:c>
      <x:c r="B5" s="18"/>
      <x:c r="C5" s="17" t="str">
        <x:v>Enter your own yearly amount for recurring upkeep; leave blank if not used.</x:v>
      </x:c>
      <x:c r="D5" s="17"/>
      <x:c r="E5" s="17"/>
      <x:c r="F5" s="17"/>
      <x:c r="G5" s="17"/>
      <x:c r="H5" s="17"/>
    </x:row>
    <x:row r="6" ht="26" customHeight="1">
      <x:c r="A6" s="1" t="str">
        <x:v>Routine per month</x:v>
      </x:c>
      <x:c r="B6" s="19" t="str">
        <x:f>IF(B5="","",IF(B5&lt;0,"",B5/12))</x:f>
      </x:c>
      <x:c r="C6" s="1"/>
      <x:c r="D6" s="1"/>
      <x:c r="E6" s="1"/>
      <x:c r="F6" s="1"/>
      <x:c r="G6" s="1"/>
      <x:c r="H6" s="1"/>
    </x:row>
    <x:row r="7" ht="26" customHeight="1">
      <x:c r="A7" s="1" t="str">
        <x:v>Projects per month</x:v>
      </x:c>
      <x:c r="B7" s="19" t="str">
        <x:f>IF(COUNTIF(F11:F30,"Ready")=0,"",SUM(E11:E30))</x:f>
      </x:c>
      <x:c r="C7" s="1"/>
      <x:c r="D7" s="1"/>
      <x:c r="E7" s="1"/>
      <x:c r="F7" s="1"/>
      <x:c r="G7" s="1"/>
      <x:c r="H7" s="1"/>
    </x:row>
    <x:row r="8" ht="26" customHeight="1">
      <x:c r="A8" s="1" t="str">
        <x:v>Rows to complete</x:v>
      </x:c>
      <x:c r="B8" s="20" t="n">
        <x:f>COUNTIF(F11:F30,"Add name, cost and months")+COUNTIF(F11:F30,"Check values")</x:f>
        <x:v>0</x:v>
      </x:c>
      <x:c r="C8" s="1"/>
      <x:c r="D8" s="1"/>
      <x:c r="E8" s="1"/>
      <x:c r="F8" s="1"/>
      <x:c r="G8" s="1"/>
      <x:c r="H8" s="1"/>
    </x:row>
    <x:row r="9" ht="26" customHeight="1">
      <x:c r="A9" s="16" t="str">
        <x:v>Total per month</x:v>
      </x:c>
      <x:c r="B9" s="21" t="str">
        <x:f>IF(OR(B8&gt;0,AND(B6="",B7=""),AND(B5&lt;&gt;"",B5&lt;0)),"",SUM(B6:B7))</x:f>
      </x:c>
      <x:c r="C9" s="1"/>
      <x:c r="D9" s="1"/>
      <x:c r="E9" s="1"/>
      <x:c r="F9" s="1"/>
      <x:c r="G9" s="1"/>
      <x:c r="H9" s="1"/>
    </x:row>
    <x:row r="10" ht="40" customHeight="1">
      <x:c r="A10" s="6" t="str">
        <x:v>Project</x:v>
      </x:c>
      <x:c r="B10" s="6" t="str">
        <x:v>Expected cost</x:v>
      </x:c>
      <x:c r="C10" s="6" t="str">
        <x:v>Already saved</x:v>
      </x:c>
      <x:c r="D10" s="6" t="str">
        <x:v>Months until payment</x:v>
      </x:c>
      <x:c r="E10" s="6" t="str">
        <x:v>Monthly target</x:v>
      </x:c>
      <x:c r="F10" s="6" t="str">
        <x:v>Row status</x:v>
      </x:c>
      <x:c r="G10" s="6" t="str">
        <x:v>Estimate source and date</x:v>
      </x:c>
      <x:c r="H10" s="6" t="str">
        <x:v>Scope or next step</x:v>
      </x:c>
    </x:row>
    <x:row r="11" ht="29" customHeight="1">
      <x:c r="A11" s="9"/>
      <x:c r="B11" s="22"/>
      <x:c r="C11" s="22"/>
      <x:c r="D11" s="25"/>
      <x:c r="E11" s="28" t="str">
        <x:f>IF(F11&lt;&gt;"Ready","",MAX(0,B11-C11)/D11)</x:f>
      </x:c>
      <x:c r="F11" s="10" t="str">
        <x:f>IF(COUNTA(A11:D11)=0,"",IF(OR(A11="",B11="",D11=""),"Add name, cost and months",IF(OR(NOT(ISNUMBER(B11)),AND(C11&lt;&gt;"",NOT(ISNUMBER(C11))),NOT(ISNUMBER(D11))),"Check values",IF(OR(B11&lt;0,C11&lt;0,D11&lt;1,D11&lt;&gt;INT(D11)),"Check values","Ready"))))</x:f>
      </x:c>
      <x:c r="G11" s="9"/>
      <x:c r="H11" s="9"/>
    </x:row>
    <x:row r="12" ht="29" customHeight="1">
      <x:c r="A12" s="11"/>
      <x:c r="B12" s="23"/>
      <x:c r="C12" s="23"/>
      <x:c r="D12" s="26"/>
      <x:c r="E12" s="29" t="str">
        <x:f>IF(F12&lt;&gt;"Ready","",MAX(0,B12-C12)/D12)</x:f>
      </x:c>
      <x:c r="F12" s="12" t="str">
        <x:f>IF(COUNTA(A12:D12)=0,"",IF(OR(A12="",B12="",D12=""),"Add name, cost and months",IF(OR(NOT(ISNUMBER(B12)),AND(C12&lt;&gt;"",NOT(ISNUMBER(C12))),NOT(ISNUMBER(D12))),"Check values",IF(OR(B12&lt;0,C12&lt;0,D12&lt;1,D12&lt;&gt;INT(D12)),"Check values","Ready"))))</x:f>
      </x:c>
      <x:c r="G12" s="11"/>
      <x:c r="H12" s="11"/>
    </x:row>
    <x:row r="13" ht="29" customHeight="1">
      <x:c r="A13" s="11"/>
      <x:c r="B13" s="23"/>
      <x:c r="C13" s="23"/>
      <x:c r="D13" s="26"/>
      <x:c r="E13" s="29" t="str">
        <x:f>IF(F13&lt;&gt;"Ready","",MAX(0,B13-C13)/D13)</x:f>
      </x:c>
      <x:c r="F13" s="12" t="str">
        <x:f>IF(COUNTA(A13:D13)=0,"",IF(OR(A13="",B13="",D13=""),"Add name, cost and months",IF(OR(NOT(ISNUMBER(B13)),AND(C13&lt;&gt;"",NOT(ISNUMBER(C13))),NOT(ISNUMBER(D13))),"Check values",IF(OR(B13&lt;0,C13&lt;0,D13&lt;1,D13&lt;&gt;INT(D13)),"Check values","Ready"))))</x:f>
      </x:c>
      <x:c r="G13" s="11"/>
      <x:c r="H13" s="11"/>
    </x:row>
    <x:row r="14" ht="29" customHeight="1">
      <x:c r="A14" s="11"/>
      <x:c r="B14" s="23"/>
      <x:c r="C14" s="23"/>
      <x:c r="D14" s="26"/>
      <x:c r="E14" s="29" t="str">
        <x:f>IF(F14&lt;&gt;"Ready","",MAX(0,B14-C14)/D14)</x:f>
      </x:c>
      <x:c r="F14" s="12" t="str">
        <x:f>IF(COUNTA(A14:D14)=0,"",IF(OR(A14="",B14="",D14=""),"Add name, cost and months",IF(OR(NOT(ISNUMBER(B14)),AND(C14&lt;&gt;"",NOT(ISNUMBER(C14))),NOT(ISNUMBER(D14))),"Check values",IF(OR(B14&lt;0,C14&lt;0,D14&lt;1,D14&lt;&gt;INT(D14)),"Check values","Ready"))))</x:f>
      </x:c>
      <x:c r="G14" s="11"/>
      <x:c r="H14" s="11"/>
    </x:row>
    <x:row r="15" ht="29" customHeight="1">
      <x:c r="A15" s="11"/>
      <x:c r="B15" s="23"/>
      <x:c r="C15" s="23"/>
      <x:c r="D15" s="26"/>
      <x:c r="E15" s="29" t="str">
        <x:f>IF(F15&lt;&gt;"Ready","",MAX(0,B15-C15)/D15)</x:f>
      </x:c>
      <x:c r="F15" s="12" t="str">
        <x:f>IF(COUNTA(A15:D15)=0,"",IF(OR(A15="",B15="",D15=""),"Add name, cost and months",IF(OR(NOT(ISNUMBER(B15)),AND(C15&lt;&gt;"",NOT(ISNUMBER(C15))),NOT(ISNUMBER(D15))),"Check values",IF(OR(B15&lt;0,C15&lt;0,D15&lt;1,D15&lt;&gt;INT(D15)),"Check values","Ready"))))</x:f>
      </x:c>
      <x:c r="G15" s="11"/>
      <x:c r="H15" s="11"/>
    </x:row>
    <x:row r="16" ht="29" customHeight="1">
      <x:c r="A16" s="11"/>
      <x:c r="B16" s="23"/>
      <x:c r="C16" s="23"/>
      <x:c r="D16" s="26"/>
      <x:c r="E16" s="29" t="str">
        <x:f>IF(F16&lt;&gt;"Ready","",MAX(0,B16-C16)/D16)</x:f>
      </x:c>
      <x:c r="F16" s="12" t="str">
        <x:f>IF(COUNTA(A16:D16)=0,"",IF(OR(A16="",B16="",D16=""),"Add name, cost and months",IF(OR(NOT(ISNUMBER(B16)),AND(C16&lt;&gt;"",NOT(ISNUMBER(C16))),NOT(ISNUMBER(D16))),"Check values",IF(OR(B16&lt;0,C16&lt;0,D16&lt;1,D16&lt;&gt;INT(D16)),"Check values","Ready"))))</x:f>
      </x:c>
      <x:c r="G16" s="11"/>
      <x:c r="H16" s="11"/>
    </x:row>
    <x:row r="17" ht="29" customHeight="1">
      <x:c r="A17" s="11"/>
      <x:c r="B17" s="23"/>
      <x:c r="C17" s="23"/>
      <x:c r="D17" s="26"/>
      <x:c r="E17" s="29" t="str">
        <x:f>IF(F17&lt;&gt;"Ready","",MAX(0,B17-C17)/D17)</x:f>
      </x:c>
      <x:c r="F17" s="12" t="str">
        <x:f>IF(COUNTA(A17:D17)=0,"",IF(OR(A17="",B17="",D17=""),"Add name, cost and months",IF(OR(NOT(ISNUMBER(B17)),AND(C17&lt;&gt;"",NOT(ISNUMBER(C17))),NOT(ISNUMBER(D17))),"Check values",IF(OR(B17&lt;0,C17&lt;0,D17&lt;1,D17&lt;&gt;INT(D17)),"Check values","Ready"))))</x:f>
      </x:c>
      <x:c r="G17" s="11"/>
      <x:c r="H17" s="11"/>
    </x:row>
    <x:row r="18" ht="29" customHeight="1">
      <x:c r="A18" s="11"/>
      <x:c r="B18" s="23"/>
      <x:c r="C18" s="23"/>
      <x:c r="D18" s="26"/>
      <x:c r="E18" s="29" t="str">
        <x:f>IF(F18&lt;&gt;"Ready","",MAX(0,B18-C18)/D18)</x:f>
      </x:c>
      <x:c r="F18" s="12" t="str">
        <x:f>IF(COUNTA(A18:D18)=0,"",IF(OR(A18="",B18="",D18=""),"Add name, cost and months",IF(OR(NOT(ISNUMBER(B18)),AND(C18&lt;&gt;"",NOT(ISNUMBER(C18))),NOT(ISNUMBER(D18))),"Check values",IF(OR(B18&lt;0,C18&lt;0,D18&lt;1,D18&lt;&gt;INT(D18)),"Check values","Ready"))))</x:f>
      </x:c>
      <x:c r="G18" s="11"/>
      <x:c r="H18" s="11"/>
    </x:row>
    <x:row r="19" ht="29" customHeight="1">
      <x:c r="A19" s="11"/>
      <x:c r="B19" s="23"/>
      <x:c r="C19" s="23"/>
      <x:c r="D19" s="26"/>
      <x:c r="E19" s="29" t="str">
        <x:f>IF(F19&lt;&gt;"Ready","",MAX(0,B19-C19)/D19)</x:f>
      </x:c>
      <x:c r="F19" s="12" t="str">
        <x:f>IF(COUNTA(A19:D19)=0,"",IF(OR(A19="",B19="",D19=""),"Add name, cost and months",IF(OR(NOT(ISNUMBER(B19)),AND(C19&lt;&gt;"",NOT(ISNUMBER(C19))),NOT(ISNUMBER(D19))),"Check values",IF(OR(B19&lt;0,C19&lt;0,D19&lt;1,D19&lt;&gt;INT(D19)),"Check values","Ready"))))</x:f>
      </x:c>
      <x:c r="G19" s="11"/>
      <x:c r="H19" s="11"/>
    </x:row>
    <x:row r="20" ht="29" customHeight="1">
      <x:c r="A20" s="11"/>
      <x:c r="B20" s="23"/>
      <x:c r="C20" s="23"/>
      <x:c r="D20" s="26"/>
      <x:c r="E20" s="29" t="str">
        <x:f>IF(F20&lt;&gt;"Ready","",MAX(0,B20-C20)/D20)</x:f>
      </x:c>
      <x:c r="F20" s="12" t="str">
        <x:f>IF(COUNTA(A20:D20)=0,"",IF(OR(A20="",B20="",D20=""),"Add name, cost and months",IF(OR(NOT(ISNUMBER(B20)),AND(C20&lt;&gt;"",NOT(ISNUMBER(C20))),NOT(ISNUMBER(D20))),"Check values",IF(OR(B20&lt;0,C20&lt;0,D20&lt;1,D20&lt;&gt;INT(D20)),"Check values","Ready"))))</x:f>
      </x:c>
      <x:c r="G20" s="11"/>
      <x:c r="H20" s="11"/>
    </x:row>
    <x:row r="21" ht="29" customHeight="1">
      <x:c r="A21" s="11"/>
      <x:c r="B21" s="23"/>
      <x:c r="C21" s="23"/>
      <x:c r="D21" s="26"/>
      <x:c r="E21" s="29" t="str">
        <x:f>IF(F21&lt;&gt;"Ready","",MAX(0,B21-C21)/D21)</x:f>
      </x:c>
      <x:c r="F21" s="12" t="str">
        <x:f>IF(COUNTA(A21:D21)=0,"",IF(OR(A21="",B21="",D21=""),"Add name, cost and months",IF(OR(NOT(ISNUMBER(B21)),AND(C21&lt;&gt;"",NOT(ISNUMBER(C21))),NOT(ISNUMBER(D21))),"Check values",IF(OR(B21&lt;0,C21&lt;0,D21&lt;1,D21&lt;&gt;INT(D21)),"Check values","Ready"))))</x:f>
      </x:c>
      <x:c r="G21" s="11"/>
      <x:c r="H21" s="11"/>
    </x:row>
    <x:row r="22" ht="29" customHeight="1">
      <x:c r="A22" s="11"/>
      <x:c r="B22" s="23"/>
      <x:c r="C22" s="23"/>
      <x:c r="D22" s="26"/>
      <x:c r="E22" s="29" t="str">
        <x:f>IF(F22&lt;&gt;"Ready","",MAX(0,B22-C22)/D22)</x:f>
      </x:c>
      <x:c r="F22" s="12" t="str">
        <x:f>IF(COUNTA(A22:D22)=0,"",IF(OR(A22="",B22="",D22=""),"Add name, cost and months",IF(OR(NOT(ISNUMBER(B22)),AND(C22&lt;&gt;"",NOT(ISNUMBER(C22))),NOT(ISNUMBER(D22))),"Check values",IF(OR(B22&lt;0,C22&lt;0,D22&lt;1,D22&lt;&gt;INT(D22)),"Check values","Ready"))))</x:f>
      </x:c>
      <x:c r="G22" s="11"/>
      <x:c r="H22" s="11"/>
    </x:row>
    <x:row r="23" ht="29" customHeight="1">
      <x:c r="A23" s="11"/>
      <x:c r="B23" s="23"/>
      <x:c r="C23" s="23"/>
      <x:c r="D23" s="26"/>
      <x:c r="E23" s="29" t="str">
        <x:f>IF(F23&lt;&gt;"Ready","",MAX(0,B23-C23)/D23)</x:f>
      </x:c>
      <x:c r="F23" s="12" t="str">
        <x:f>IF(COUNTA(A23:D23)=0,"",IF(OR(A23="",B23="",D23=""),"Add name, cost and months",IF(OR(NOT(ISNUMBER(B23)),AND(C23&lt;&gt;"",NOT(ISNUMBER(C23))),NOT(ISNUMBER(D23))),"Check values",IF(OR(B23&lt;0,C23&lt;0,D23&lt;1,D23&lt;&gt;INT(D23)),"Check values","Ready"))))</x:f>
      </x:c>
      <x:c r="G23" s="11"/>
      <x:c r="H23" s="11"/>
    </x:row>
    <x:row r="24" ht="29" customHeight="1">
      <x:c r="A24" s="11"/>
      <x:c r="B24" s="23"/>
      <x:c r="C24" s="23"/>
      <x:c r="D24" s="26"/>
      <x:c r="E24" s="29" t="str">
        <x:f>IF(F24&lt;&gt;"Ready","",MAX(0,B24-C24)/D24)</x:f>
      </x:c>
      <x:c r="F24" s="12" t="str">
        <x:f>IF(COUNTA(A24:D24)=0,"",IF(OR(A24="",B24="",D24=""),"Add name, cost and months",IF(OR(NOT(ISNUMBER(B24)),AND(C24&lt;&gt;"",NOT(ISNUMBER(C24))),NOT(ISNUMBER(D24))),"Check values",IF(OR(B24&lt;0,C24&lt;0,D24&lt;1,D24&lt;&gt;INT(D24)),"Check values","Ready"))))</x:f>
      </x:c>
      <x:c r="G24" s="11"/>
      <x:c r="H24" s="11"/>
    </x:row>
    <x:row r="25" ht="29" customHeight="1">
      <x:c r="A25" s="11"/>
      <x:c r="B25" s="23"/>
      <x:c r="C25" s="23"/>
      <x:c r="D25" s="26"/>
      <x:c r="E25" s="29" t="str">
        <x:f>IF(F25&lt;&gt;"Ready","",MAX(0,B25-C25)/D25)</x:f>
      </x:c>
      <x:c r="F25" s="12" t="str">
        <x:f>IF(COUNTA(A25:D25)=0,"",IF(OR(A25="",B25="",D25=""),"Add name, cost and months",IF(OR(NOT(ISNUMBER(B25)),AND(C25&lt;&gt;"",NOT(ISNUMBER(C25))),NOT(ISNUMBER(D25))),"Check values",IF(OR(B25&lt;0,C25&lt;0,D25&lt;1,D25&lt;&gt;INT(D25)),"Check values","Ready"))))</x:f>
      </x:c>
      <x:c r="G25" s="11"/>
      <x:c r="H25" s="11"/>
    </x:row>
    <x:row r="26" ht="29" customHeight="1">
      <x:c r="A26" s="11"/>
      <x:c r="B26" s="23"/>
      <x:c r="C26" s="23"/>
      <x:c r="D26" s="26"/>
      <x:c r="E26" s="29" t="str">
        <x:f>IF(F26&lt;&gt;"Ready","",MAX(0,B26-C26)/D26)</x:f>
      </x:c>
      <x:c r="F26" s="12" t="str">
        <x:f>IF(COUNTA(A26:D26)=0,"",IF(OR(A26="",B26="",D26=""),"Add name, cost and months",IF(OR(NOT(ISNUMBER(B26)),AND(C26&lt;&gt;"",NOT(ISNUMBER(C26))),NOT(ISNUMBER(D26))),"Check values",IF(OR(B26&lt;0,C26&lt;0,D26&lt;1,D26&lt;&gt;INT(D26)),"Check values","Ready"))))</x:f>
      </x:c>
      <x:c r="G26" s="11"/>
      <x:c r="H26" s="11"/>
    </x:row>
    <x:row r="27" ht="29" customHeight="1">
      <x:c r="A27" s="11"/>
      <x:c r="B27" s="23"/>
      <x:c r="C27" s="23"/>
      <x:c r="D27" s="26"/>
      <x:c r="E27" s="29" t="str">
        <x:f>IF(F27&lt;&gt;"Ready","",MAX(0,B27-C27)/D27)</x:f>
      </x:c>
      <x:c r="F27" s="12" t="str">
        <x:f>IF(COUNTA(A27:D27)=0,"",IF(OR(A27="",B27="",D27=""),"Add name, cost and months",IF(OR(NOT(ISNUMBER(B27)),AND(C27&lt;&gt;"",NOT(ISNUMBER(C27))),NOT(ISNUMBER(D27))),"Check values",IF(OR(B27&lt;0,C27&lt;0,D27&lt;1,D27&lt;&gt;INT(D27)),"Check values","Ready"))))</x:f>
      </x:c>
      <x:c r="G27" s="11"/>
      <x:c r="H27" s="11"/>
    </x:row>
    <x:row r="28" ht="29" customHeight="1">
      <x:c r="A28" s="11"/>
      <x:c r="B28" s="23"/>
      <x:c r="C28" s="23"/>
      <x:c r="D28" s="26"/>
      <x:c r="E28" s="29" t="str">
        <x:f>IF(F28&lt;&gt;"Ready","",MAX(0,B28-C28)/D28)</x:f>
      </x:c>
      <x:c r="F28" s="12" t="str">
        <x:f>IF(COUNTA(A28:D28)=0,"",IF(OR(A28="",B28="",D28=""),"Add name, cost and months",IF(OR(NOT(ISNUMBER(B28)),AND(C28&lt;&gt;"",NOT(ISNUMBER(C28))),NOT(ISNUMBER(D28))),"Check values",IF(OR(B28&lt;0,C28&lt;0,D28&lt;1,D28&lt;&gt;INT(D28)),"Check values","Ready"))))</x:f>
      </x:c>
      <x:c r="G28" s="11"/>
      <x:c r="H28" s="11"/>
    </x:row>
    <x:row r="29" ht="29" customHeight="1">
      <x:c r="A29" s="11"/>
      <x:c r="B29" s="23"/>
      <x:c r="C29" s="23"/>
      <x:c r="D29" s="26"/>
      <x:c r="E29" s="29" t="str">
        <x:f>IF(F29&lt;&gt;"Ready","",MAX(0,B29-C29)/D29)</x:f>
      </x:c>
      <x:c r="F29" s="12" t="str">
        <x:f>IF(COUNTA(A29:D29)=0,"",IF(OR(A29="",B29="",D29=""),"Add name, cost and months",IF(OR(NOT(ISNUMBER(B29)),AND(C29&lt;&gt;"",NOT(ISNUMBER(C29))),NOT(ISNUMBER(D29))),"Check values",IF(OR(B29&lt;0,C29&lt;0,D29&lt;1,D29&lt;&gt;INT(D29)),"Check values","Ready"))))</x:f>
      </x:c>
      <x:c r="G29" s="11"/>
      <x:c r="H29" s="11"/>
    </x:row>
    <x:row r="30" ht="29" customHeight="1">
      <x:c r="A30" s="13"/>
      <x:c r="B30" s="24"/>
      <x:c r="C30" s="24"/>
      <x:c r="D30" s="27"/>
      <x:c r="E30" s="30" t="str">
        <x:f>IF(F30&lt;&gt;"Ready","",MAX(0,B30-C30)/D30)</x:f>
      </x:c>
      <x:c r="F30" s="14" t="str">
        <x:f>IF(COUNTA(A30:D30)=0,"",IF(OR(A30="",B30="",D30=""),"Add name, cost and months",IF(OR(NOT(ISNUMBER(B30)),AND(C30&lt;&gt;"",NOT(ISNUMBER(C30))),NOT(ISNUMBER(D30))),"Check values",IF(OR(B30&lt;0,C30&lt;0,D30&lt;1,D30&lt;&gt;INT(D30)),"Check values","Ready"))))</x:f>
      </x:c>
      <x:c r="G30" s="13"/>
      <x:c r="H30" s="13"/>
    </x:row>
  </x:sheetData>
  <x:dataValidations count="2">
    <x:dataValidation type="list" sqref="B4">
      <x:formula1>"USD,CAD,GBP,AUD"</x:formula1>
    </x:dataValidation>
    <x:dataValidation type="whole" operator="between" sqref="D11:D30">
      <x:formula1>1</x:formula1>
      <x:formula2>1200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94" hidden="0" customWidth="1"/>
  </x:cols>
  <x:sheetData>
    <x:row r="1" ht="32" customHeight="1">
      <x:c r="A1" s="2" t="str">
        <x:v>How to use the budget</x:v>
      </x:c>
      <x:c r="B1" s="1"/>
    </x:row>
    <x:row r="2" ht="28" customHeight="1">
      <x:c r="A2" s="3" t="str">
        <x:v>Use this sheet as a record of your assumptions. The Budget tab calculates the monthly amount.</x:v>
      </x:c>
      <x:c r="B2" s="1"/>
    </x:row>
    <x:row r="3">
      <x:c r="A3" s="1"/>
      <x:c r="B3" s="1"/>
    </x:row>
    <x:row r="4" ht="35" customHeight="1">
      <x:c r="A4" s="32" t="str">
        <x:v>Project</x:v>
      </x:c>
      <x:c r="B4" s="31" t="str">
        <x:v>Write one planned expense per row. Keep urgent safety work out of a routine savings schedule.</x:v>
      </x:c>
    </x:row>
    <x:row r="5" ht="35" customHeight="1">
      <x:c r="A5" s="32" t="str">
        <x:v>Expected cost</x:v>
      </x:c>
      <x:c r="B5" s="31" t="str">
        <x:v>Start with a written quote or a provisional figure you can explain. Review the scope before comparing prices.</x:v>
      </x:c>
    </x:row>
    <x:row r="6" ht="35" customHeight="1">
      <x:c r="A6" s="32" t="str">
        <x:v>Already saved</x:v>
      </x:c>
      <x:c r="B6" s="31" t="str">
        <x:v>Enter only money set aside for that project. Do not count the same savings against two projects.</x:v>
      </x:c>
    </x:row>
    <x:row r="7" ht="35" customHeight="1">
      <x:c r="A7" s="32" t="str">
        <x:v>Months until payment</x:v>
      </x:c>
      <x:c r="B7" s="31" t="str">
        <x:v>This is your expected payment date, not a predicted equipment lifespan. Revisit it when timing changes.</x:v>
      </x:c>
    </x:row>
    <x:row r="8" ht="35" customHeight="1">
      <x:c r="A8" s="32" t="str">
        <x:v>Annual routine upkeep</x:v>
      </x:c>
      <x:c r="B8" s="31" t="str">
        <x:v>Use a yearly amount for recurring work you expect to pay for separately from planned replacements.</x:v>
      </x:c>
    </x:row>
    <x:row r="9" ht="35" customHeight="1">
      <x:c r="A9" s="32" t="str">
        <x:v>Incomplete row</x:v>
      </x:c>
      <x:c r="B9" s="31" t="str">
        <x:v>The total remains blank until every entered project has a name, nonnegative cost and a positive whole number of months.</x:v>
      </x:c>
    </x:row>
    <x:row r="10" ht="35" customHeight="1">
      <x:c r="A10" s="32" t="str">
        <x:v>Formula</x:v>
      </x:c>
      <x:c r="B10" s="31" t="str">
        <x:v>Project monthly = max(0, expected cost - already saved) / months. Routine monthly = annual upkeep / 12.</x:v>
      </x:c>
    </x:row>
    <x:row r="11">
      <x:c r="A11" s="1"/>
      <x:c r="B11" s="31"/>
    </x:row>
    <x:row r="12" ht="50" customHeight="1">
      <x:c r="A12" s="32" t="str">
        <x:v>Limits</x:v>
      </x:c>
      <x:c r="B12" s="31" t="str">
        <x:v>The worksheet does not predict failures, prices, inflation, financing costs or emergency repairs. It does not decide whether work is needed.</x:v>
      </x:c>
    </x:row>
    <x:row r="13">
      <x:c r="A13" s="1"/>
      <x:c r="B13" s="31"/>
    </x:row>
    <x:row r="14">
      <x:c r="A14" s="5" t="str">
        <x:v>Sources</x:v>
      </x:c>
      <x:c r="B14" s="6"/>
    </x:row>
    <x:row r="15" ht="40" customHeight="1">
      <x:c r="A15" s="34" t="str">
        <x:v>CFPB budgeting context</x:v>
      </x:c>
      <x:c r="B15" s="35" t="str">
        <x:v>https://www.consumerfinance.gov/owning-a-home/prepare/figure-out-how-much-you-want-to-spend/</x:v>
      </x:c>
    </x:row>
    <x:row r="16" ht="40" customHeight="1">
      <x:c r="A16" s="34" t="str">
        <x:v>FTC written estimates</x:v>
      </x:c>
      <x:c r="B16" s="35" t="str">
        <x:v>https://consumer.ftc.gov/articles/how-avoid-home-improvement-scam</x:v>
      </x:c>
    </x:row>
    <x:row r="17" ht="40" customHeight="1">
      <x:c r="A17" s="34" t="str">
        <x:v>Guide and calculator</x:v>
      </x:c>
      <x:c r="B17" s="35" t="str">
        <x:v>https://homeownercostlab.com/guides/home-maintenance-budget-template/</x:v>
      </x:c>
    </x:row>
  </x:sheetData>
  <x:pageMargins left="0.7" right="0.7" top="0.75" bottom="0.75" header="0.3" footer="0.3"/>
</x:worksheet>
</file>